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L27" i="2" l="1"/>
  <c r="M27" i="2"/>
  <c r="N27" i="2"/>
  <c r="O27" i="2"/>
  <c r="O16" i="2"/>
  <c r="N16" i="2"/>
  <c r="M16" i="2"/>
  <c r="L16" i="2"/>
  <c r="L27" i="1"/>
  <c r="M27" i="1"/>
  <c r="N27" i="1"/>
  <c r="O27" i="1"/>
  <c r="L16" i="1"/>
  <c r="M16" i="1"/>
  <c r="N16" i="1"/>
  <c r="O16" i="1"/>
  <c r="B25" i="2" l="1"/>
  <c r="C25" i="2"/>
  <c r="D25" i="2"/>
  <c r="I26" i="2"/>
  <c r="J26" i="2"/>
  <c r="L26" i="2"/>
  <c r="M26" i="2"/>
  <c r="N26" i="2"/>
  <c r="O26" i="2"/>
  <c r="B24" i="2"/>
  <c r="K24" i="2"/>
  <c r="O24" i="2"/>
  <c r="B22" i="2"/>
  <c r="C22" i="2"/>
  <c r="D22" i="2"/>
  <c r="D26" i="2"/>
  <c r="B23" i="1"/>
  <c r="B26" i="1"/>
  <c r="B26" i="2" s="1"/>
  <c r="C26" i="1"/>
  <c r="C26" i="2" s="1"/>
  <c r="D26" i="1"/>
  <c r="I26" i="1"/>
  <c r="C24" i="2"/>
  <c r="D24" i="2"/>
  <c r="J24" i="1"/>
  <c r="J24" i="2" s="1"/>
  <c r="L24" i="2"/>
  <c r="M24" i="2"/>
  <c r="N24" i="2"/>
  <c r="K16" i="2" l="1"/>
  <c r="K27" i="2"/>
  <c r="K27" i="1" l="1"/>
  <c r="K16" i="1"/>
</calcChain>
</file>

<file path=xl/sharedStrings.xml><?xml version="1.0" encoding="utf-8"?>
<sst xmlns="http://schemas.openxmlformats.org/spreadsheetml/2006/main" count="111" uniqueCount="45">
  <si>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</si>
  <si>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</si>
  <si>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</si>
  <si>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</si>
  <si>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</si>
  <si>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</si>
  <si>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</si>
  <si>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</si>
  <si>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</si>
  <si>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</si>
  <si>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</si>
  <si>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</si>
  <si>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</si>
  <si>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</si>
  <si>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</si>
  <si>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</si>
  <si>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</si>
  <si>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</si>
  <si>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</si>
  <si>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</si>
  <si>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</si>
  <si>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</si>
  <si>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</si>
  <si>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</si>
  <si>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молоко</t>
  </si>
  <si>
    <t>Жаркое по-домашнему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</si>
  <si>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</si>
  <si>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</si>
  <si>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</si>
  <si>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</si>
  <si>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</si>
  <si>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</si>
  <si>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</si>
  <si>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</si>
  <si>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Завтра 2</t>
  </si>
  <si>
    <t>Рис отварной</t>
  </si>
  <si>
    <t>хол. напитки</t>
  </si>
  <si>
    <t>Сок</t>
  </si>
  <si>
    <t>Котлета рыбная в соусе</t>
  </si>
  <si>
    <t>50/50</t>
  </si>
  <si>
    <t>Пирожок сладкий</t>
  </si>
  <si>
    <t>09.11.2021г.</t>
  </si>
  <si>
    <t>Салат из свежей капусты с морковью</t>
  </si>
  <si>
    <t>Чай с сахаром и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</si>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</sst>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workbookViewId="0">
      <selection activeCell="B21" sqref="B21:O26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9" t="s">
        <v>32</v>
      </c>
      <c r="M1" s="40"/>
      <c r="N1" s="40"/>
      <c r="O1" s="40"/>
    </row>
    <row r="2" spans="1:17">
      <c r="L2" s="40"/>
      <c r="M2" s="40"/>
      <c r="N2" s="40"/>
      <c r="O2" s="40"/>
    </row>
    <row r="3" spans="1:17">
      <c r="L3" s="40"/>
      <c r="M3" s="40"/>
      <c r="N3" s="40"/>
      <c r="O3" s="40"/>
    </row>
    <row r="4" spans="1:17">
      <c r="L4" s="40"/>
      <c r="M4" s="40"/>
      <c r="N4" s="40"/>
      <c r="O4" s="40"/>
    </row>
    <row r="5" spans="1:17" ht="5.25" customHeight="1">
      <c r="L5" s="40"/>
      <c r="M5" s="40"/>
      <c r="N5" s="40"/>
      <c r="O5" s="4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0"/>
      <c r="M6" s="40"/>
      <c r="N6" s="40"/>
      <c r="O6" s="40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/>
      <c r="O7" s="22" t="s">
        <v>41</v>
      </c>
      <c r="Q7" s="5"/>
    </row>
    <row r="8" spans="1:17" ht="15.75" thickBot="1">
      <c r="D8" s="54" t="s">
        <v>21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6" t="s">
        <v>19</v>
      </c>
      <c r="B10" s="9" t="s">
        <v>23</v>
      </c>
      <c r="C10" s="12">
        <v>21</v>
      </c>
      <c r="D10" s="51" t="s">
        <v>42</v>
      </c>
      <c r="E10" s="52"/>
      <c r="F10" s="52"/>
      <c r="G10" s="52"/>
      <c r="H10" s="52"/>
      <c r="I10" s="53"/>
      <c r="J10" s="26">
        <v>100</v>
      </c>
      <c r="K10" s="28">
        <v>8.65</v>
      </c>
      <c r="L10" s="31">
        <v>53.9</v>
      </c>
      <c r="M10" s="31">
        <v>2.5</v>
      </c>
      <c r="N10" s="31">
        <v>3.8</v>
      </c>
      <c r="O10" s="32">
        <v>8.6</v>
      </c>
    </row>
    <row r="11" spans="1:17">
      <c r="A11" s="37"/>
      <c r="B11" s="9" t="s">
        <v>22</v>
      </c>
      <c r="C11" s="13">
        <v>23</v>
      </c>
      <c r="D11" s="41" t="s">
        <v>25</v>
      </c>
      <c r="E11" s="42"/>
      <c r="F11" s="42"/>
      <c r="G11" s="42"/>
      <c r="H11" s="42"/>
      <c r="I11" s="43"/>
      <c r="J11" s="23">
        <v>200</v>
      </c>
      <c r="K11" s="25">
        <v>18.13</v>
      </c>
      <c r="L11" s="33">
        <v>143.75</v>
      </c>
      <c r="M11" s="33">
        <v>10.67</v>
      </c>
      <c r="N11" s="33">
        <v>10.87</v>
      </c>
      <c r="O11" s="34">
        <v>19.399999999999999</v>
      </c>
    </row>
    <row r="12" spans="1:17">
      <c r="A12" s="37"/>
      <c r="B12" s="10" t="s">
        <v>28</v>
      </c>
      <c r="C12" s="13">
        <v>1</v>
      </c>
      <c r="D12" s="41" t="s">
        <v>29</v>
      </c>
      <c r="E12" s="42"/>
      <c r="F12" s="42"/>
      <c r="G12" s="42"/>
      <c r="H12" s="42"/>
      <c r="I12" s="43"/>
      <c r="J12" s="23">
        <v>30</v>
      </c>
      <c r="K12" s="25">
        <v>2</v>
      </c>
      <c r="L12" s="33">
        <v>58.5</v>
      </c>
      <c r="M12" s="33">
        <v>2.46</v>
      </c>
      <c r="N12" s="33">
        <v>0.42</v>
      </c>
      <c r="O12" s="34">
        <v>0.39</v>
      </c>
    </row>
    <row r="13" spans="1:17">
      <c r="A13" s="37"/>
      <c r="B13" s="10" t="s">
        <v>36</v>
      </c>
      <c r="C13" s="13">
        <v>27</v>
      </c>
      <c r="D13" s="41" t="s">
        <v>43</v>
      </c>
      <c r="E13" s="42"/>
      <c r="F13" s="42"/>
      <c r="G13" s="42"/>
      <c r="H13" s="42"/>
      <c r="I13" s="43"/>
      <c r="J13" s="23">
        <v>200</v>
      </c>
      <c r="K13" s="25">
        <v>7.74</v>
      </c>
      <c r="L13" s="33">
        <v>50</v>
      </c>
      <c r="M13" s="33">
        <v>1.4</v>
      </c>
      <c r="N13" s="33">
        <v>1.6</v>
      </c>
      <c r="O13" s="34">
        <v>15.8</v>
      </c>
    </row>
    <row r="14" spans="1:17">
      <c r="A14" s="37"/>
      <c r="B14" s="10" t="s">
        <v>24</v>
      </c>
      <c r="C14" s="13">
        <v>515</v>
      </c>
      <c r="D14" s="41" t="s">
        <v>27</v>
      </c>
      <c r="E14" s="42"/>
      <c r="F14" s="42"/>
      <c r="G14" s="42"/>
      <c r="H14" s="42"/>
      <c r="I14" s="43"/>
      <c r="J14" s="23">
        <v>200</v>
      </c>
      <c r="K14" s="25">
        <v>20</v>
      </c>
      <c r="L14" s="33">
        <v>88</v>
      </c>
      <c r="M14" s="33">
        <v>2.8</v>
      </c>
      <c r="N14" s="33">
        <v>3.2</v>
      </c>
      <c r="O14" s="34">
        <v>4.7</v>
      </c>
    </row>
    <row r="15" spans="1:17" ht="15.75" thickBot="1">
      <c r="A15" s="37"/>
      <c r="B15" s="10" t="s">
        <v>28</v>
      </c>
      <c r="C15" s="23">
        <v>454</v>
      </c>
      <c r="D15" s="55" t="s">
        <v>40</v>
      </c>
      <c r="E15" s="56"/>
      <c r="F15" s="56"/>
      <c r="G15" s="56"/>
      <c r="H15" s="56"/>
      <c r="I15" s="24"/>
      <c r="J15" s="23">
        <v>100</v>
      </c>
      <c r="K15" s="25">
        <v>13.48</v>
      </c>
      <c r="L15" s="33">
        <v>102.63</v>
      </c>
      <c r="M15" s="33">
        <v>7.72</v>
      </c>
      <c r="N15" s="33">
        <v>10.17</v>
      </c>
      <c r="O15" s="34">
        <v>6.24</v>
      </c>
    </row>
    <row r="16" spans="1:17" ht="15.75" thickBot="1">
      <c r="A16" s="38"/>
      <c r="B16" s="11"/>
      <c r="C16" s="11"/>
      <c r="D16" s="44" t="s">
        <v>14</v>
      </c>
      <c r="E16" s="45"/>
      <c r="F16" s="45"/>
      <c r="G16" s="45"/>
      <c r="H16" s="45"/>
      <c r="I16" s="46"/>
      <c r="J16" s="27"/>
      <c r="K16" s="29">
        <f>SUM(K10:K15)</f>
        <v>70</v>
      </c>
      <c r="L16" s="68">
        <f>SUM(L10:L15)</f>
        <v>496.78</v>
      </c>
      <c r="M16" s="68">
        <f>SUM(M10:M15)</f>
        <v>27.549999999999997</v>
      </c>
      <c r="N16" s="68">
        <f>SUM(N10:N15)</f>
        <v>30.059999999999995</v>
      </c>
      <c r="O16" s="69">
        <f>SUM(O10:O15)</f>
        <v>55.13</v>
      </c>
    </row>
    <row r="17" spans="1:15">
      <c r="K17" s="30"/>
    </row>
    <row r="18" spans="1:15">
      <c r="A18" s="15"/>
      <c r="B18" s="15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5"/>
      <c r="M18" s="15"/>
      <c r="N18" s="15"/>
      <c r="O18" s="22" t="s">
        <v>41</v>
      </c>
    </row>
    <row r="19" spans="1:15" ht="15.75" thickBot="1">
      <c r="A19" s="15"/>
      <c r="B19" s="15"/>
      <c r="C19" s="15"/>
      <c r="D19" s="54" t="s">
        <v>21</v>
      </c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57" t="s">
        <v>3</v>
      </c>
      <c r="E20" s="58"/>
      <c r="F20" s="58"/>
      <c r="G20" s="58"/>
      <c r="H20" s="58"/>
      <c r="I20" s="59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37" t="s">
        <v>34</v>
      </c>
      <c r="B21" s="9" t="s">
        <v>22</v>
      </c>
      <c r="C21" s="13">
        <v>20</v>
      </c>
      <c r="D21" s="41" t="s">
        <v>35</v>
      </c>
      <c r="E21" s="42"/>
      <c r="F21" s="42"/>
      <c r="G21" s="42"/>
      <c r="H21" s="42"/>
      <c r="I21" s="43"/>
      <c r="J21" s="13">
        <v>150</v>
      </c>
      <c r="K21" s="16">
        <v>8.17</v>
      </c>
      <c r="L21" s="13">
        <v>129.69999999999999</v>
      </c>
      <c r="M21" s="13">
        <v>3.65</v>
      </c>
      <c r="N21" s="13">
        <v>5.37</v>
      </c>
      <c r="O21" s="14">
        <v>36.69</v>
      </c>
    </row>
    <row r="22" spans="1:15">
      <c r="A22" s="37"/>
      <c r="B22" s="10" t="s">
        <v>22</v>
      </c>
      <c r="C22" s="13">
        <v>25</v>
      </c>
      <c r="D22" s="41" t="s">
        <v>38</v>
      </c>
      <c r="E22" s="42"/>
      <c r="F22" s="42"/>
      <c r="G22" s="42"/>
      <c r="H22" s="42"/>
      <c r="I22" s="43"/>
      <c r="J22" s="13" t="s">
        <v>39</v>
      </c>
      <c r="K22" s="16">
        <v>17.38</v>
      </c>
      <c r="L22" s="13">
        <v>125.8</v>
      </c>
      <c r="M22" s="13">
        <v>12.44</v>
      </c>
      <c r="N22" s="13">
        <v>9.44</v>
      </c>
      <c r="O22" s="14">
        <v>10.77</v>
      </c>
    </row>
    <row r="23" spans="1:15">
      <c r="A23" s="37"/>
      <c r="B23" s="10" t="str">
        <f>'12  и старше'!$B$13</f>
        <v>хол. напитки</v>
      </c>
      <c r="C23" s="13">
        <v>1</v>
      </c>
      <c r="D23" s="41" t="s">
        <v>26</v>
      </c>
      <c r="E23" s="42"/>
      <c r="F23" s="42"/>
      <c r="G23" s="42"/>
      <c r="H23" s="42"/>
      <c r="I23" s="43"/>
      <c r="J23" s="13">
        <v>30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37"/>
      <c r="B24" s="10" t="s">
        <v>36</v>
      </c>
      <c r="C24" s="13">
        <v>398</v>
      </c>
      <c r="D24" s="41" t="s">
        <v>37</v>
      </c>
      <c r="E24" s="42"/>
      <c r="F24" s="42"/>
      <c r="G24" s="42"/>
      <c r="H24" s="42"/>
      <c r="I24" s="43"/>
      <c r="J24" s="13">
        <f t="shared" ref="B24:O24" si="0">J12</f>
        <v>30</v>
      </c>
      <c r="K24" s="16">
        <v>12.35</v>
      </c>
      <c r="L24" s="13">
        <v>70</v>
      </c>
      <c r="M24" s="13">
        <v>0</v>
      </c>
      <c r="N24" s="13">
        <v>0</v>
      </c>
      <c r="O24" s="14">
        <v>22</v>
      </c>
    </row>
    <row r="25" spans="1:15">
      <c r="A25" s="37"/>
      <c r="B25" s="10" t="s">
        <v>24</v>
      </c>
      <c r="C25" s="13">
        <v>515</v>
      </c>
      <c r="D25" s="41" t="s">
        <v>27</v>
      </c>
      <c r="E25" s="42"/>
      <c r="F25" s="42"/>
      <c r="G25" s="42"/>
      <c r="H25" s="42"/>
      <c r="I25" s="43"/>
      <c r="J25" s="13">
        <v>200</v>
      </c>
      <c r="K25" s="16">
        <v>20</v>
      </c>
      <c r="L25" s="13">
        <v>88</v>
      </c>
      <c r="M25" s="13">
        <v>2.8</v>
      </c>
      <c r="N25" s="13">
        <v>3.2</v>
      </c>
      <c r="O25" s="14">
        <v>4.7</v>
      </c>
    </row>
    <row r="26" spans="1:15" ht="15.75" thickBot="1">
      <c r="A26" s="37"/>
      <c r="B26" s="10" t="str">
        <f t="shared" ref="B26:I26" si="1">B15</f>
        <v>мучные изделия</v>
      </c>
      <c r="C26" s="13">
        <f t="shared" si="1"/>
        <v>454</v>
      </c>
      <c r="D26" s="60" t="str">
        <f t="shared" si="1"/>
        <v>Пирожок сладкий</v>
      </c>
      <c r="E26" s="61"/>
      <c r="F26" s="61"/>
      <c r="G26" s="61"/>
      <c r="H26" s="61"/>
      <c r="I26">
        <f t="shared" si="1"/>
        <v>0</v>
      </c>
      <c r="J26" s="13">
        <v>80</v>
      </c>
      <c r="K26" s="16">
        <v>10.1</v>
      </c>
      <c r="L26" s="13">
        <v>82.1</v>
      </c>
      <c r="M26" s="13">
        <v>6.17</v>
      </c>
      <c r="N26" s="13">
        <v>8.14</v>
      </c>
      <c r="O26" s="14">
        <v>4.9000000000000004</v>
      </c>
    </row>
    <row r="27" spans="1:15" ht="15.75" thickBot="1">
      <c r="A27" s="38"/>
      <c r="B27" s="11"/>
      <c r="C27" s="11"/>
      <c r="D27" s="44" t="s">
        <v>14</v>
      </c>
      <c r="E27" s="45"/>
      <c r="F27" s="45"/>
      <c r="G27" s="45"/>
      <c r="H27" s="45"/>
      <c r="I27" s="46"/>
      <c r="J27" s="19"/>
      <c r="K27" s="35">
        <f>SUM(K21:K26)</f>
        <v>70</v>
      </c>
      <c r="L27" s="70">
        <f>SUM(L21:L26)</f>
        <v>554.1</v>
      </c>
      <c r="M27" s="70">
        <f>SUM(M21:M26)</f>
        <v>27.520000000000003</v>
      </c>
      <c r="N27" s="70">
        <f>SUM(N21:N26)</f>
        <v>26.57</v>
      </c>
      <c r="O27" s="71">
        <f>SUM(O21:O26)</f>
        <v>79.45</v>
      </c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19:K19"/>
    <mergeCell ref="D26:H26"/>
    <mergeCell ref="A10:A16"/>
    <mergeCell ref="L1:O6"/>
    <mergeCell ref="D13:I13"/>
    <mergeCell ref="D14:I14"/>
    <mergeCell ref="D16:I16"/>
    <mergeCell ref="C7:K7"/>
    <mergeCell ref="D9:I9"/>
    <mergeCell ref="D10:I10"/>
    <mergeCell ref="D11:I11"/>
    <mergeCell ref="D12:I12"/>
    <mergeCell ref="D8:K8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0" workbookViewId="0">
      <selection activeCell="L27" sqref="L27:O27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39" t="s">
        <v>31</v>
      </c>
      <c r="M1" s="40"/>
      <c r="N1" s="40"/>
      <c r="O1" s="40"/>
    </row>
    <row r="2" spans="1:17">
      <c r="L2" s="40"/>
      <c r="M2" s="40"/>
      <c r="N2" s="40"/>
      <c r="O2" s="40"/>
    </row>
    <row r="3" spans="1:17">
      <c r="L3" s="40"/>
      <c r="M3" s="40"/>
      <c r="N3" s="40"/>
      <c r="O3" s="40"/>
    </row>
    <row r="4" spans="1:17">
      <c r="L4" s="40"/>
      <c r="M4" s="40"/>
      <c r="N4" s="40"/>
      <c r="O4" s="40"/>
    </row>
    <row r="5" spans="1:17" ht="7.5" customHeight="1">
      <c r="L5" s="40"/>
      <c r="M5" s="40"/>
      <c r="N5" s="40"/>
      <c r="O5" s="40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0"/>
      <c r="M6" s="40"/>
      <c r="N6" s="40"/>
      <c r="O6" s="40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 t="s">
        <v>18</v>
      </c>
      <c r="O7" s="22" t="s">
        <v>41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21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2" t="s">
        <v>19</v>
      </c>
      <c r="B10" s="9" t="s">
        <v>23</v>
      </c>
      <c r="C10" s="12">
        <v>21</v>
      </c>
      <c r="D10" s="51" t="s">
        <v>42</v>
      </c>
      <c r="E10" s="52"/>
      <c r="F10" s="52"/>
      <c r="G10" s="52"/>
      <c r="H10" s="52"/>
      <c r="I10" s="53"/>
      <c r="J10" s="26">
        <v>100</v>
      </c>
      <c r="K10" s="28">
        <v>8.65</v>
      </c>
      <c r="L10" s="31">
        <v>53.9</v>
      </c>
      <c r="M10" s="31">
        <v>2.5</v>
      </c>
      <c r="N10" s="31">
        <v>3.8</v>
      </c>
      <c r="O10" s="32">
        <v>8.6</v>
      </c>
    </row>
    <row r="11" spans="1:17">
      <c r="A11" s="63"/>
      <c r="B11" s="9" t="s">
        <v>22</v>
      </c>
      <c r="C11" s="13">
        <v>23</v>
      </c>
      <c r="D11" s="41" t="s">
        <v>25</v>
      </c>
      <c r="E11" s="42"/>
      <c r="F11" s="42"/>
      <c r="G11" s="42"/>
      <c r="H11" s="42"/>
      <c r="I11" s="43"/>
      <c r="J11" s="23">
        <v>250</v>
      </c>
      <c r="K11" s="25">
        <v>19.09</v>
      </c>
      <c r="L11" s="33">
        <v>178.1</v>
      </c>
      <c r="M11" s="33">
        <v>13.3</v>
      </c>
      <c r="N11" s="33">
        <v>13.6</v>
      </c>
      <c r="O11" s="34">
        <v>24.3</v>
      </c>
    </row>
    <row r="12" spans="1:17">
      <c r="A12" s="63"/>
      <c r="B12" s="10" t="s">
        <v>28</v>
      </c>
      <c r="C12" s="13">
        <v>1</v>
      </c>
      <c r="D12" s="41" t="s">
        <v>29</v>
      </c>
      <c r="E12" s="42"/>
      <c r="F12" s="42"/>
      <c r="G12" s="42"/>
      <c r="H12" s="42"/>
      <c r="I12" s="43"/>
      <c r="J12" s="23">
        <v>30</v>
      </c>
      <c r="K12" s="25">
        <v>2</v>
      </c>
      <c r="L12" s="33">
        <v>58.5</v>
      </c>
      <c r="M12" s="33">
        <v>2.46</v>
      </c>
      <c r="N12" s="33">
        <v>0.42</v>
      </c>
      <c r="O12" s="34">
        <v>0.39</v>
      </c>
    </row>
    <row r="13" spans="1:17">
      <c r="A13" s="63"/>
      <c r="B13" s="10" t="s">
        <v>36</v>
      </c>
      <c r="C13" s="13">
        <v>27</v>
      </c>
      <c r="D13" s="41" t="s">
        <v>43</v>
      </c>
      <c r="E13" s="42"/>
      <c r="F13" s="42"/>
      <c r="G13" s="42"/>
      <c r="H13" s="42"/>
      <c r="I13" s="43"/>
      <c r="J13" s="23">
        <v>200</v>
      </c>
      <c r="K13" s="25">
        <v>7.74</v>
      </c>
      <c r="L13" s="33">
        <v>50</v>
      </c>
      <c r="M13" s="33">
        <v>1.4</v>
      </c>
      <c r="N13" s="33">
        <v>1.6</v>
      </c>
      <c r="O13" s="34">
        <v>15.8</v>
      </c>
    </row>
    <row r="14" spans="1:17">
      <c r="A14" s="63"/>
      <c r="B14" s="10" t="s">
        <v>30</v>
      </c>
      <c r="C14" s="13">
        <v>34</v>
      </c>
      <c r="D14" s="41" t="s">
        <v>44</v>
      </c>
      <c r="E14" s="42"/>
      <c r="F14" s="42"/>
      <c r="G14" s="42"/>
      <c r="H14" s="42"/>
      <c r="I14" s="43"/>
      <c r="J14" s="23">
        <v>95</v>
      </c>
      <c r="K14" s="25">
        <v>19.04</v>
      </c>
      <c r="L14" s="33">
        <v>43.83</v>
      </c>
      <c r="M14" s="33">
        <v>0.38</v>
      </c>
      <c r="N14" s="33">
        <v>0.38</v>
      </c>
      <c r="O14" s="34">
        <v>9.75</v>
      </c>
    </row>
    <row r="15" spans="1:17" ht="15.75" thickBot="1">
      <c r="A15" s="63"/>
      <c r="B15" s="10" t="s">
        <v>28</v>
      </c>
      <c r="C15" s="23">
        <v>454</v>
      </c>
      <c r="D15" s="55" t="s">
        <v>40</v>
      </c>
      <c r="E15" s="56"/>
      <c r="F15" s="56"/>
      <c r="G15" s="56"/>
      <c r="H15" s="56"/>
      <c r="I15" s="24"/>
      <c r="J15" s="23">
        <v>100</v>
      </c>
      <c r="K15" s="25">
        <v>13.48</v>
      </c>
      <c r="L15" s="33">
        <v>102.63</v>
      </c>
      <c r="M15" s="33">
        <v>7.72</v>
      </c>
      <c r="N15" s="33">
        <v>10.17</v>
      </c>
      <c r="O15" s="34">
        <v>6.24</v>
      </c>
    </row>
    <row r="16" spans="1:17" ht="15.75" thickBot="1">
      <c r="A16" s="64"/>
      <c r="B16" s="11"/>
      <c r="C16" s="11"/>
      <c r="D16" s="44" t="s">
        <v>14</v>
      </c>
      <c r="E16" s="45"/>
      <c r="F16" s="45"/>
      <c r="G16" s="45"/>
      <c r="H16" s="45"/>
      <c r="I16" s="46"/>
      <c r="J16" s="27"/>
      <c r="K16" s="29">
        <f>SUM(K10:K15)</f>
        <v>70</v>
      </c>
      <c r="L16" s="68">
        <f>SUM(L10:L15)</f>
        <v>486.96</v>
      </c>
      <c r="M16" s="68">
        <f>SUM(M10:M15)</f>
        <v>27.759999999999998</v>
      </c>
      <c r="N16" s="68">
        <f>SUM(N10:N15)</f>
        <v>29.97</v>
      </c>
      <c r="O16" s="69">
        <f>SUM(O10:O15)</f>
        <v>65.08</v>
      </c>
    </row>
    <row r="18" spans="1:15">
      <c r="A18" s="15"/>
      <c r="B18" s="15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5"/>
      <c r="M18" s="15"/>
      <c r="N18" s="15" t="s">
        <v>18</v>
      </c>
      <c r="O18" s="22" t="s">
        <v>41</v>
      </c>
    </row>
    <row r="19" spans="1:15" ht="15.75" thickBot="1">
      <c r="A19" s="15"/>
      <c r="B19" s="15"/>
      <c r="C19" s="15"/>
      <c r="D19" s="54" t="s">
        <v>20</v>
      </c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57" t="s">
        <v>3</v>
      </c>
      <c r="E20" s="58"/>
      <c r="F20" s="58"/>
      <c r="G20" s="58"/>
      <c r="H20" s="58"/>
      <c r="I20" s="59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62" t="s">
        <v>17</v>
      </c>
      <c r="B21" s="9" t="s">
        <v>22</v>
      </c>
      <c r="C21" s="13">
        <v>20</v>
      </c>
      <c r="D21" s="41" t="s">
        <v>35</v>
      </c>
      <c r="E21" s="42"/>
      <c r="F21" s="42"/>
      <c r="G21" s="42"/>
      <c r="H21" s="42"/>
      <c r="I21" s="43"/>
      <c r="J21" s="13">
        <v>200</v>
      </c>
      <c r="K21" s="16">
        <v>8.6999999999999993</v>
      </c>
      <c r="L21" s="13">
        <v>172.9</v>
      </c>
      <c r="M21" s="13">
        <v>4.9000000000000004</v>
      </c>
      <c r="N21" s="13">
        <v>7.2</v>
      </c>
      <c r="O21" s="14">
        <v>49</v>
      </c>
    </row>
    <row r="22" spans="1:15">
      <c r="A22" s="63"/>
      <c r="B22" s="10" t="str">
        <f>'7-11 лет'!B22</f>
        <v>гор. блюда</v>
      </c>
      <c r="C22" s="13">
        <f>'7-11 лет'!C22</f>
        <v>25</v>
      </c>
      <c r="D22" s="41" t="str">
        <f>'7-11 лет'!D22</f>
        <v>Котлета рыбная в соусе</v>
      </c>
      <c r="E22" s="42"/>
      <c r="F22" s="42"/>
      <c r="G22" s="42"/>
      <c r="H22" s="42"/>
      <c r="I22" s="43"/>
      <c r="J22" s="13" t="s">
        <v>33</v>
      </c>
      <c r="K22" s="16">
        <v>19.12</v>
      </c>
      <c r="L22" s="13">
        <v>150.97</v>
      </c>
      <c r="M22" s="13">
        <v>14.93</v>
      </c>
      <c r="N22" s="13">
        <v>11.33</v>
      </c>
      <c r="O22" s="14">
        <v>12.93</v>
      </c>
    </row>
    <row r="23" spans="1:15">
      <c r="A23" s="63"/>
      <c r="B23" s="10" t="s">
        <v>28</v>
      </c>
      <c r="C23" s="13">
        <v>1</v>
      </c>
      <c r="D23" s="41" t="s">
        <v>26</v>
      </c>
      <c r="E23" s="42"/>
      <c r="F23" s="42"/>
      <c r="G23" s="42"/>
      <c r="H23" s="42"/>
      <c r="I23" s="43"/>
      <c r="J23" s="13">
        <v>30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63"/>
      <c r="B24" s="10" t="str">
        <f>'7-11 лет'!B24</f>
        <v>хол. напитки</v>
      </c>
      <c r="C24" s="13">
        <f>'7-11 лет'!C24</f>
        <v>398</v>
      </c>
      <c r="D24" s="41" t="str">
        <f>'7-11 лет'!D24</f>
        <v>Сок</v>
      </c>
      <c r="E24" s="42"/>
      <c r="F24" s="42"/>
      <c r="G24" s="42"/>
      <c r="H24" s="42"/>
      <c r="I24" s="43"/>
      <c r="J24" s="13">
        <f>'7-11 лет'!J24</f>
        <v>30</v>
      </c>
      <c r="K24" s="16">
        <f>'7-11 лет'!K24</f>
        <v>12.35</v>
      </c>
      <c r="L24" s="13">
        <f>'7-11 лет'!L24</f>
        <v>70</v>
      </c>
      <c r="M24" s="13">
        <f>'7-11 лет'!M24</f>
        <v>0</v>
      </c>
      <c r="N24" s="13">
        <f>'7-11 лет'!N24</f>
        <v>0</v>
      </c>
      <c r="O24" s="14">
        <f>'7-11 лет'!O24</f>
        <v>22</v>
      </c>
    </row>
    <row r="25" spans="1:15">
      <c r="A25" s="63"/>
      <c r="B25" s="10" t="str">
        <f t="shared" ref="B25:O25" si="0">B14</f>
        <v>фрукты</v>
      </c>
      <c r="C25" s="13">
        <f t="shared" si="0"/>
        <v>34</v>
      </c>
      <c r="D25" s="41" t="str">
        <f t="shared" si="0"/>
        <v>Яблоко</v>
      </c>
      <c r="E25" s="42"/>
      <c r="F25" s="42"/>
      <c r="G25" s="42"/>
      <c r="H25" s="42"/>
      <c r="I25" s="43"/>
      <c r="J25" s="13">
        <v>72</v>
      </c>
      <c r="K25" s="16">
        <v>14.35</v>
      </c>
      <c r="L25" s="13">
        <v>33.22</v>
      </c>
      <c r="M25" s="13">
        <v>0.28999999999999998</v>
      </c>
      <c r="N25" s="13">
        <v>0.28999999999999998</v>
      </c>
      <c r="O25" s="14">
        <v>7.39</v>
      </c>
    </row>
    <row r="26" spans="1:15" ht="15.75" thickBot="1">
      <c r="A26" s="63"/>
      <c r="B26" s="10" t="str">
        <f t="shared" ref="B26:O26" si="1">B15</f>
        <v>мучные изделия</v>
      </c>
      <c r="C26" s="13">
        <f t="shared" si="1"/>
        <v>454</v>
      </c>
      <c r="D26" s="60" t="str">
        <f t="shared" si="1"/>
        <v>Пирожок сладкий</v>
      </c>
      <c r="E26" s="61"/>
      <c r="F26" s="61"/>
      <c r="G26" s="61"/>
      <c r="H26" s="61"/>
      <c r="I26">
        <f t="shared" si="1"/>
        <v>0</v>
      </c>
      <c r="J26" s="13">
        <f t="shared" si="1"/>
        <v>100</v>
      </c>
      <c r="K26" s="16">
        <v>13.48</v>
      </c>
      <c r="L26" s="13">
        <f t="shared" si="1"/>
        <v>102.63</v>
      </c>
      <c r="M26" s="13">
        <f t="shared" si="1"/>
        <v>7.72</v>
      </c>
      <c r="N26" s="13">
        <f t="shared" si="1"/>
        <v>10.17</v>
      </c>
      <c r="O26" s="14">
        <f t="shared" si="1"/>
        <v>6.24</v>
      </c>
    </row>
    <row r="27" spans="1:15" ht="15.75" thickBot="1">
      <c r="A27" s="64"/>
      <c r="B27" s="11"/>
      <c r="C27" s="11"/>
      <c r="D27" s="65" t="s">
        <v>14</v>
      </c>
      <c r="E27" s="66"/>
      <c r="F27" s="66"/>
      <c r="G27" s="66"/>
      <c r="H27" s="66"/>
      <c r="I27" s="67"/>
      <c r="J27" s="19"/>
      <c r="K27" s="35">
        <f>SUM(K21:K26)</f>
        <v>70</v>
      </c>
      <c r="L27" s="70">
        <f>SUM(L21:L26)</f>
        <v>588.22</v>
      </c>
      <c r="M27" s="70">
        <f>SUM(M21:M26)</f>
        <v>30.299999999999997</v>
      </c>
      <c r="N27" s="70">
        <f>SUM(N21:N26)</f>
        <v>29.410000000000004</v>
      </c>
      <c r="O27" s="71">
        <f>SUM(O21:O26)</f>
        <v>97.949999999999989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19:K19"/>
    <mergeCell ref="D16:I16"/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26:H26"/>
    <mergeCell ref="L1:O6"/>
    <mergeCell ref="C7:K7"/>
    <mergeCell ref="D9:I9"/>
    <mergeCell ref="A10:A16"/>
    <mergeCell ref="D10:I10"/>
    <mergeCell ref="D11:I11"/>
    <mergeCell ref="D12:I12"/>
    <mergeCell ref="D13:I13"/>
    <mergeCell ref="D14:I14"/>
    <mergeCell ref="D8:K8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2021-10-25T03:29:37Z</cp:lastPrinted>
  <dcterms:created xsi:type="dcterms:W3CDTF">2021-05-21T03:22:38Z</dcterms:created>
  <dcterms:modified xsi:type="dcterms:W3CDTF">2021-11-08T05:50:28Z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