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2" l="1"/>
  <c r="C28" i="2"/>
  <c r="D28" i="2"/>
  <c r="H28" i="2"/>
  <c r="I28" i="2"/>
  <c r="J28" i="2"/>
  <c r="K28" i="2"/>
  <c r="L28" i="2"/>
  <c r="M28" i="2"/>
  <c r="N28" i="2"/>
  <c r="O28" i="2"/>
  <c r="B22" i="2"/>
  <c r="C22" i="2"/>
  <c r="D22" i="2"/>
  <c r="J22" i="2"/>
  <c r="K22" i="2"/>
  <c r="L22" i="2"/>
  <c r="M22" i="2"/>
  <c r="N22" i="2"/>
  <c r="O22" i="2"/>
  <c r="B23" i="2"/>
  <c r="C23" i="2"/>
  <c r="D23" i="2"/>
  <c r="M23" i="2"/>
  <c r="N23" i="2"/>
  <c r="O23" i="2"/>
  <c r="B24" i="2"/>
  <c r="C24" i="2"/>
  <c r="D24" i="2"/>
  <c r="H24" i="2"/>
  <c r="I24" i="2"/>
  <c r="J24" i="2"/>
  <c r="K24" i="2"/>
  <c r="L24" i="2"/>
  <c r="M24" i="2"/>
  <c r="N24" i="2"/>
  <c r="O24" i="2"/>
  <c r="B25" i="2"/>
  <c r="C25" i="2"/>
  <c r="D25" i="2"/>
  <c r="J25" i="2"/>
  <c r="K25" i="2"/>
  <c r="L25" i="2"/>
  <c r="M25" i="2"/>
  <c r="N25" i="2"/>
  <c r="O25" i="2"/>
  <c r="B26" i="2"/>
  <c r="C26" i="2"/>
  <c r="D26" i="2"/>
  <c r="J26" i="2"/>
  <c r="K26" i="2"/>
  <c r="L26" i="2"/>
  <c r="M26" i="2"/>
  <c r="N26" i="2"/>
  <c r="O26" i="2"/>
  <c r="B27" i="2"/>
  <c r="C27" i="2"/>
  <c r="D27" i="2"/>
  <c r="H27" i="2"/>
  <c r="I27" i="2"/>
  <c r="J27" i="2"/>
  <c r="K27" i="2"/>
  <c r="L27" i="2"/>
  <c r="M27" i="2"/>
  <c r="N27" i="2"/>
  <c r="O27" i="2"/>
  <c r="B29" i="2"/>
  <c r="C29" i="2"/>
  <c r="D29" i="2"/>
  <c r="H29" i="2"/>
  <c r="I29" i="2"/>
  <c r="L29" i="2"/>
  <c r="M29" i="2"/>
  <c r="N29" i="2"/>
  <c r="O29" i="2"/>
  <c r="B10" i="2"/>
  <c r="C10" i="2"/>
  <c r="D10" i="2"/>
  <c r="L10" i="2"/>
  <c r="M10" i="2"/>
  <c r="N10" i="2"/>
  <c r="O10" i="2"/>
  <c r="B11" i="2"/>
  <c r="C11" i="2"/>
  <c r="D11" i="2"/>
  <c r="I11" i="2"/>
  <c r="J11" i="2"/>
  <c r="K11" i="2"/>
  <c r="L11" i="2"/>
  <c r="M11" i="2"/>
  <c r="N11" i="2"/>
  <c r="O11" i="2"/>
  <c r="B12" i="2"/>
  <c r="C12" i="2"/>
  <c r="D12" i="2"/>
  <c r="J12" i="2"/>
  <c r="K12" i="2"/>
  <c r="L12" i="2"/>
  <c r="M12" i="2"/>
  <c r="N12" i="2"/>
  <c r="O12" i="2"/>
  <c r="B13" i="2"/>
  <c r="C13" i="2"/>
  <c r="D13" i="2"/>
  <c r="H13" i="2"/>
  <c r="I13" i="2"/>
  <c r="J13" i="2"/>
  <c r="K13" i="2"/>
  <c r="L13" i="2"/>
  <c r="M13" i="2"/>
  <c r="N13" i="2"/>
  <c r="O13" i="2"/>
  <c r="B14" i="2"/>
  <c r="C14" i="2"/>
  <c r="D14" i="2"/>
  <c r="H14" i="2"/>
  <c r="I14" i="2"/>
  <c r="J14" i="2"/>
  <c r="K14" i="2"/>
  <c r="L14" i="2"/>
  <c r="M14" i="2"/>
  <c r="N14" i="2"/>
  <c r="O14" i="2"/>
  <c r="B16" i="2"/>
  <c r="C16" i="2"/>
  <c r="D16" i="2"/>
  <c r="H16" i="2"/>
  <c r="I16" i="2"/>
  <c r="L16" i="2"/>
  <c r="M16" i="2"/>
  <c r="N16" i="2"/>
  <c r="O16" i="2"/>
  <c r="K17" i="2" l="1"/>
  <c r="K30" i="1"/>
  <c r="K17" i="1"/>
</calcChain>
</file>

<file path=xl/sharedStrings.xml><?xml version="1.0" encoding="utf-8"?>
<sst xmlns="http://schemas.openxmlformats.org/spreadsheetml/2006/main" count="102" uniqueCount="44">
  <si>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</si>
  <si>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</si>
  <si>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</si>
  <si>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</si>
  <si>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</si>
  <si>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</si>
  <si>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</si>
  <si>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</si>
  <si>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</si>
  <si>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</si>
  <si>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</si>
  <si>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</si>
  <si>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</si>
  <si>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</si>
  <si>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</si>
  <si>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</si>
  <si>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</si>
  <si>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</si>
  <si>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</si>
  <si>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</si>
  <si>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</si>
  <si>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</si>
  <si>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</si>
  <si>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</si>
  <si>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</si>
  <si>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</si>
  <si>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</si>
  <si>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</si>
  <si>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</si>
  <si>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</si>
  <si>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</si>
  <si>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</si>
  <si>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</si>
  <si>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</si>
  <si>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</si>
  <si>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</si>
  <si>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Компот из с/фруктов</t>
  </si>
  <si>
    <t>Чай с сахаром</t>
  </si>
  <si>
    <t>Булочка</t>
  </si>
  <si>
    <t>Яйцо куриное отварное</t>
  </si>
  <si>
    <t>Суп рыбный из консервов</t>
  </si>
  <si>
    <t>14.10.2021г.</t>
  </si>
  <si>
    <t>Каша молочная пшенная жидкая</t>
  </si>
  <si>
    <t>полуфабрикаты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</si>
</sst>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7" workbookViewId="0">
      <selection activeCell="O23" sqref="O23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9" t="s">
        <v>31</v>
      </c>
      <c r="M1" s="50"/>
      <c r="N1" s="50"/>
      <c r="O1" s="50"/>
    </row>
    <row r="2" spans="1:17">
      <c r="L2" s="50"/>
      <c r="M2" s="50"/>
      <c r="N2" s="50"/>
      <c r="O2" s="50"/>
    </row>
    <row r="3" spans="1:17">
      <c r="L3" s="50"/>
      <c r="M3" s="50"/>
      <c r="N3" s="50"/>
      <c r="O3" s="50"/>
    </row>
    <row r="4" spans="1:17">
      <c r="L4" s="50"/>
      <c r="M4" s="50"/>
      <c r="N4" s="50"/>
      <c r="O4" s="50"/>
    </row>
    <row r="5" spans="1:17" ht="5.25" customHeight="1">
      <c r="L5" s="50"/>
      <c r="M5" s="50"/>
      <c r="N5" s="50"/>
      <c r="O5" s="50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0"/>
      <c r="M6" s="50"/>
      <c r="N6" s="50"/>
      <c r="O6" s="50"/>
      <c r="P6" s="3"/>
      <c r="Q6" s="4"/>
    </row>
    <row r="7" spans="1:17">
      <c r="A7" s="6"/>
      <c r="C7" s="52" t="s">
        <v>13</v>
      </c>
      <c r="D7" s="52"/>
      <c r="E7" s="52"/>
      <c r="F7" s="52"/>
      <c r="G7" s="52"/>
      <c r="H7" s="52"/>
      <c r="I7" s="52"/>
      <c r="J7" s="52"/>
      <c r="K7" s="52"/>
      <c r="N7" s="17"/>
      <c r="O7" s="25" t="s">
        <v>41</v>
      </c>
      <c r="Q7" s="5"/>
    </row>
    <row r="8" spans="1:17" ht="15.75" thickBot="1">
      <c r="D8" s="62" t="s">
        <v>20</v>
      </c>
      <c r="E8" s="62"/>
      <c r="F8" s="62"/>
      <c r="G8" s="62"/>
      <c r="H8" s="62"/>
      <c r="I8" s="62"/>
      <c r="J8" s="62"/>
      <c r="K8" s="62"/>
    </row>
    <row r="9" spans="1:17" ht="29.25" thickBot="1">
      <c r="A9" s="7" t="s">
        <v>0</v>
      </c>
      <c r="B9" s="8" t="s">
        <v>1</v>
      </c>
      <c r="C9" s="8" t="s">
        <v>2</v>
      </c>
      <c r="D9" s="53" t="s">
        <v>3</v>
      </c>
      <c r="E9" s="54"/>
      <c r="F9" s="54"/>
      <c r="G9" s="54"/>
      <c r="H9" s="54"/>
      <c r="I9" s="5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6" t="s">
        <v>18</v>
      </c>
      <c r="B10" s="39" t="s">
        <v>21</v>
      </c>
      <c r="C10" s="13">
        <v>7</v>
      </c>
      <c r="D10" s="56" t="s">
        <v>42</v>
      </c>
      <c r="E10" s="57"/>
      <c r="F10" s="57"/>
      <c r="G10" s="57"/>
      <c r="H10" s="57"/>
      <c r="I10" s="58"/>
      <c r="J10" s="40">
        <v>200</v>
      </c>
      <c r="K10" s="31">
        <v>16.600000000000001</v>
      </c>
      <c r="L10" s="34">
        <v>245</v>
      </c>
      <c r="M10" s="34">
        <v>7.3</v>
      </c>
      <c r="N10" s="34">
        <v>9</v>
      </c>
      <c r="O10" s="34">
        <v>33.700000000000003</v>
      </c>
    </row>
    <row r="11" spans="1:17">
      <c r="A11" s="47"/>
      <c r="B11" s="10" t="s">
        <v>27</v>
      </c>
      <c r="C11" s="15">
        <v>1</v>
      </c>
      <c r="D11" s="65" t="s">
        <v>28</v>
      </c>
      <c r="E11" s="66"/>
      <c r="F11" s="66"/>
      <c r="G11" s="66"/>
      <c r="H11" s="59"/>
      <c r="I11" s="41"/>
      <c r="J11" s="15">
        <v>30</v>
      </c>
      <c r="K11" s="18">
        <v>2</v>
      </c>
      <c r="L11" s="15">
        <v>58.5</v>
      </c>
      <c r="M11" s="15">
        <v>2.46</v>
      </c>
      <c r="N11" s="15">
        <v>0.42</v>
      </c>
      <c r="O11" s="15">
        <v>0.39</v>
      </c>
    </row>
    <row r="12" spans="1:17">
      <c r="A12" s="47"/>
      <c r="B12" s="10" t="s">
        <v>34</v>
      </c>
      <c r="C12" s="15">
        <v>2</v>
      </c>
      <c r="D12" s="59" t="s">
        <v>32</v>
      </c>
      <c r="E12" s="60"/>
      <c r="F12" s="60"/>
      <c r="G12" s="60"/>
      <c r="H12" s="60"/>
      <c r="I12" s="61"/>
      <c r="J12" s="26">
        <v>15</v>
      </c>
      <c r="K12" s="28">
        <v>4.88</v>
      </c>
      <c r="L12" s="35">
        <v>54</v>
      </c>
      <c r="M12" s="35">
        <v>3.48</v>
      </c>
      <c r="N12" s="35">
        <v>4.42</v>
      </c>
      <c r="O12" s="35">
        <v>0</v>
      </c>
    </row>
    <row r="13" spans="1:17">
      <c r="A13" s="47"/>
      <c r="B13" s="10" t="s">
        <v>35</v>
      </c>
      <c r="C13" s="15">
        <v>3</v>
      </c>
      <c r="D13" s="65" t="s">
        <v>33</v>
      </c>
      <c r="E13" s="66"/>
      <c r="F13" s="66"/>
      <c r="G13" s="66"/>
      <c r="H13" s="43"/>
      <c r="I13" s="43"/>
      <c r="J13" s="26">
        <v>10</v>
      </c>
      <c r="K13" s="28">
        <v>4.6500000000000004</v>
      </c>
      <c r="L13" s="35">
        <v>74.67</v>
      </c>
      <c r="M13" s="35">
        <v>7.0000000000000007E-2</v>
      </c>
      <c r="N13" s="35">
        <v>8.27</v>
      </c>
      <c r="O13" s="35">
        <v>7.0000000000000007E-2</v>
      </c>
    </row>
    <row r="14" spans="1:17">
      <c r="A14" s="47"/>
      <c r="B14" s="10" t="s">
        <v>22</v>
      </c>
      <c r="C14" s="15">
        <v>26</v>
      </c>
      <c r="D14" s="65" t="s">
        <v>37</v>
      </c>
      <c r="E14" s="66"/>
      <c r="F14" s="66"/>
      <c r="G14" s="66"/>
      <c r="H14" s="43"/>
      <c r="I14" s="43"/>
      <c r="J14" s="26">
        <v>200</v>
      </c>
      <c r="K14" s="28">
        <v>3.34</v>
      </c>
      <c r="L14" s="35">
        <v>35</v>
      </c>
      <c r="M14" s="35">
        <v>0.1</v>
      </c>
      <c r="N14" s="35">
        <v>0.02</v>
      </c>
      <c r="O14" s="35">
        <v>9.9</v>
      </c>
    </row>
    <row r="15" spans="1:17">
      <c r="A15" s="47"/>
      <c r="B15" s="36" t="s">
        <v>24</v>
      </c>
      <c r="C15" s="26">
        <v>515</v>
      </c>
      <c r="D15" s="63" t="s">
        <v>26</v>
      </c>
      <c r="E15" s="64"/>
      <c r="F15" s="64"/>
      <c r="G15" s="64"/>
      <c r="H15" s="27"/>
      <c r="I15" s="27"/>
      <c r="J15" s="26">
        <v>200</v>
      </c>
      <c r="K15" s="28">
        <v>20</v>
      </c>
      <c r="L15" s="26">
        <v>88</v>
      </c>
      <c r="M15" s="26">
        <v>2.8</v>
      </c>
      <c r="N15" s="26">
        <v>3.2</v>
      </c>
      <c r="O15" s="26">
        <v>4.7</v>
      </c>
    </row>
    <row r="16" spans="1:17" ht="15.75" thickBot="1">
      <c r="A16" s="47"/>
      <c r="B16" s="10" t="s">
        <v>27</v>
      </c>
      <c r="C16" s="26">
        <v>454</v>
      </c>
      <c r="D16" s="44" t="s">
        <v>38</v>
      </c>
      <c r="E16" s="45"/>
      <c r="F16" s="45"/>
      <c r="G16" s="45"/>
      <c r="H16" s="27"/>
      <c r="I16" s="27"/>
      <c r="J16" s="26">
        <v>105</v>
      </c>
      <c r="K16" s="28">
        <v>18.53</v>
      </c>
      <c r="L16" s="35">
        <v>162.53</v>
      </c>
      <c r="M16" s="35">
        <v>7.72</v>
      </c>
      <c r="N16" s="35">
        <v>10.17</v>
      </c>
      <c r="O16" s="35">
        <v>6.24</v>
      </c>
    </row>
    <row r="17" spans="1:15" ht="15.75" thickBot="1">
      <c r="A17" s="48"/>
      <c r="B17" s="11"/>
      <c r="C17" s="11"/>
      <c r="D17" s="51" t="s">
        <v>14</v>
      </c>
      <c r="E17" s="51"/>
      <c r="F17" s="51"/>
      <c r="G17" s="51"/>
      <c r="H17" s="51"/>
      <c r="I17" s="51"/>
      <c r="J17" s="29"/>
      <c r="K17" s="32">
        <f>SUM(K10:K16)</f>
        <v>70</v>
      </c>
      <c r="L17" s="29"/>
      <c r="M17" s="29"/>
      <c r="N17" s="29"/>
      <c r="O17" s="29"/>
    </row>
    <row r="18" spans="1:15" ht="9" customHeight="1">
      <c r="K18" s="33"/>
    </row>
    <row r="19" spans="1:15">
      <c r="A19" s="17"/>
      <c r="B19" s="17"/>
      <c r="C19" s="52" t="s">
        <v>13</v>
      </c>
      <c r="D19" s="52"/>
      <c r="E19" s="52"/>
      <c r="F19" s="52"/>
      <c r="G19" s="52"/>
      <c r="H19" s="52"/>
      <c r="I19" s="52"/>
      <c r="J19" s="52"/>
      <c r="K19" s="52"/>
      <c r="L19" s="17"/>
      <c r="M19" s="17"/>
      <c r="N19" s="17"/>
      <c r="O19" s="25" t="s">
        <v>41</v>
      </c>
    </row>
    <row r="20" spans="1:15" ht="15.75" thickBot="1">
      <c r="A20" s="17"/>
      <c r="B20" s="17"/>
      <c r="C20" s="17"/>
      <c r="D20" s="62" t="s">
        <v>20</v>
      </c>
      <c r="E20" s="62"/>
      <c r="F20" s="62"/>
      <c r="G20" s="62"/>
      <c r="H20" s="62"/>
      <c r="I20" s="62"/>
      <c r="J20" s="62"/>
      <c r="K20" s="62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67" t="s">
        <v>3</v>
      </c>
      <c r="E21" s="68"/>
      <c r="F21" s="68"/>
      <c r="G21" s="68"/>
      <c r="H21" s="68"/>
      <c r="I21" s="69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6" t="s">
        <v>17</v>
      </c>
      <c r="B22" s="9" t="s">
        <v>43</v>
      </c>
      <c r="C22" s="12">
        <v>4</v>
      </c>
      <c r="D22" s="70" t="s">
        <v>39</v>
      </c>
      <c r="E22" s="57"/>
      <c r="F22" s="57"/>
      <c r="G22" s="57"/>
      <c r="H22" s="57"/>
      <c r="I22" s="71"/>
      <c r="J22" s="12">
        <v>40</v>
      </c>
      <c r="K22" s="37">
        <v>7.1</v>
      </c>
      <c r="L22" s="13">
        <v>62.8</v>
      </c>
      <c r="M22" s="13">
        <v>5.2</v>
      </c>
      <c r="N22" s="13">
        <v>4.8</v>
      </c>
      <c r="O22" s="14">
        <v>4</v>
      </c>
    </row>
    <row r="23" spans="1:15">
      <c r="A23" s="47"/>
      <c r="B23" s="9" t="s">
        <v>21</v>
      </c>
      <c r="C23" s="15">
        <v>17</v>
      </c>
      <c r="D23" s="72" t="s">
        <v>40</v>
      </c>
      <c r="E23" s="60"/>
      <c r="F23" s="60"/>
      <c r="G23" s="60"/>
      <c r="H23" s="60"/>
      <c r="I23" s="73"/>
      <c r="J23" s="15">
        <v>200</v>
      </c>
      <c r="K23" s="18">
        <v>16.54</v>
      </c>
      <c r="L23" s="15">
        <v>150.85</v>
      </c>
      <c r="M23" s="15">
        <v>10.18</v>
      </c>
      <c r="N23" s="15">
        <v>2.6</v>
      </c>
      <c r="O23" s="16">
        <v>16.649999999999999</v>
      </c>
    </row>
    <row r="24" spans="1:15">
      <c r="A24" s="47"/>
      <c r="B24" s="10" t="s">
        <v>35</v>
      </c>
      <c r="C24" s="15">
        <v>3</v>
      </c>
      <c r="D24" s="65" t="s">
        <v>33</v>
      </c>
      <c r="E24" s="66"/>
      <c r="F24" s="66"/>
      <c r="G24" s="66"/>
      <c r="H24" s="43"/>
      <c r="I24" s="43"/>
      <c r="J24" s="26">
        <v>10</v>
      </c>
      <c r="K24" s="28">
        <v>4.6500000000000004</v>
      </c>
      <c r="L24" s="35">
        <v>74.67</v>
      </c>
      <c r="M24" s="35">
        <v>7.0000000000000007E-2</v>
      </c>
      <c r="N24" s="35">
        <v>8.27</v>
      </c>
      <c r="O24" s="35">
        <v>7.0000000000000007E-2</v>
      </c>
    </row>
    <row r="25" spans="1:15">
      <c r="A25" s="47"/>
      <c r="B25" s="10" t="s">
        <v>23</v>
      </c>
      <c r="C25" s="15">
        <v>1</v>
      </c>
      <c r="D25" s="72" t="s">
        <v>25</v>
      </c>
      <c r="E25" s="60"/>
      <c r="F25" s="60"/>
      <c r="G25" s="60"/>
      <c r="H25" s="60"/>
      <c r="I25" s="73"/>
      <c r="J25" s="15">
        <v>30</v>
      </c>
      <c r="K25" s="18">
        <v>2</v>
      </c>
      <c r="L25" s="15">
        <v>58.5</v>
      </c>
      <c r="M25" s="15">
        <v>2.46</v>
      </c>
      <c r="N25" s="15">
        <v>0.42</v>
      </c>
      <c r="O25" s="16">
        <v>0.39</v>
      </c>
    </row>
    <row r="26" spans="1:15">
      <c r="A26" s="47"/>
      <c r="B26" s="10" t="s">
        <v>34</v>
      </c>
      <c r="C26" s="15">
        <v>2</v>
      </c>
      <c r="D26" s="59" t="s">
        <v>32</v>
      </c>
      <c r="E26" s="60"/>
      <c r="F26" s="60"/>
      <c r="G26" s="60"/>
      <c r="H26" s="60"/>
      <c r="I26" s="61"/>
      <c r="J26" s="26">
        <v>15</v>
      </c>
      <c r="K26" s="28">
        <v>4.88</v>
      </c>
      <c r="L26" s="35">
        <v>54</v>
      </c>
      <c r="M26" s="35">
        <v>3.48</v>
      </c>
      <c r="N26" s="35">
        <v>4.42</v>
      </c>
      <c r="O26" s="35">
        <v>0</v>
      </c>
    </row>
    <row r="27" spans="1:15">
      <c r="A27" s="47"/>
      <c r="B27" s="10" t="s">
        <v>22</v>
      </c>
      <c r="C27" s="15">
        <v>28</v>
      </c>
      <c r="D27" s="72" t="s">
        <v>36</v>
      </c>
      <c r="E27" s="60"/>
      <c r="F27" s="60"/>
      <c r="G27" s="60"/>
      <c r="H27" s="60"/>
      <c r="I27" s="73"/>
      <c r="J27" s="15">
        <v>200</v>
      </c>
      <c r="K27" s="18">
        <v>9.7799999999999994</v>
      </c>
      <c r="L27" s="15">
        <v>17.100000000000001</v>
      </c>
      <c r="M27" s="15">
        <v>2.4</v>
      </c>
      <c r="N27" s="15">
        <v>0.1</v>
      </c>
      <c r="O27" s="16">
        <v>41.4</v>
      </c>
    </row>
    <row r="28" spans="1:15">
      <c r="A28" s="47"/>
      <c r="B28" s="36" t="s">
        <v>30</v>
      </c>
      <c r="C28" s="15">
        <v>34</v>
      </c>
      <c r="D28" s="63" t="s">
        <v>29</v>
      </c>
      <c r="E28" s="64"/>
      <c r="F28" s="64"/>
      <c r="G28" s="64"/>
      <c r="J28" s="15">
        <v>51</v>
      </c>
      <c r="K28" s="18">
        <v>5.05</v>
      </c>
      <c r="L28" s="35">
        <v>44</v>
      </c>
      <c r="M28" s="35">
        <v>0.4</v>
      </c>
      <c r="N28" s="35">
        <v>0.4</v>
      </c>
      <c r="O28" s="35">
        <v>9.8000000000000007</v>
      </c>
    </row>
    <row r="29" spans="1:15" ht="15.75" thickBot="1">
      <c r="A29" s="47"/>
      <c r="B29" s="36" t="s">
        <v>24</v>
      </c>
      <c r="C29" s="26">
        <v>515</v>
      </c>
      <c r="D29" s="63" t="s">
        <v>26</v>
      </c>
      <c r="E29" s="64"/>
      <c r="F29" s="64"/>
      <c r="G29" s="64"/>
      <c r="H29" s="27"/>
      <c r="I29" s="27"/>
      <c r="J29" s="26">
        <v>200</v>
      </c>
      <c r="K29" s="28">
        <v>20</v>
      </c>
      <c r="L29" s="26">
        <v>88</v>
      </c>
      <c r="M29" s="26">
        <v>2.8</v>
      </c>
      <c r="N29" s="26">
        <v>3.2</v>
      </c>
      <c r="O29" s="26">
        <v>4.7</v>
      </c>
    </row>
    <row r="30" spans="1:15" ht="15.75" thickBot="1">
      <c r="A30" s="48"/>
      <c r="B30" s="11"/>
      <c r="C30" s="11"/>
      <c r="D30" s="74" t="s">
        <v>14</v>
      </c>
      <c r="E30" s="51"/>
      <c r="F30" s="51"/>
      <c r="G30" s="51"/>
      <c r="H30" s="51"/>
      <c r="I30" s="75"/>
      <c r="J30" s="21"/>
      <c r="K30" s="38">
        <f>SUM(K22:K29)</f>
        <v>70</v>
      </c>
      <c r="L30" s="21"/>
      <c r="M30" s="21"/>
      <c r="N30" s="21"/>
      <c r="O30" s="22"/>
    </row>
    <row r="31" spans="1:15" ht="8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9</v>
      </c>
      <c r="E32" s="17"/>
      <c r="F32" s="17"/>
      <c r="G32" s="17"/>
      <c r="H32" s="17"/>
      <c r="I32" s="17"/>
      <c r="J32" s="17" t="s">
        <v>11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 t="s">
        <v>10</v>
      </c>
      <c r="E33" s="17"/>
      <c r="F33" s="17"/>
      <c r="G33" s="17"/>
      <c r="H33" s="17"/>
      <c r="I33" s="17"/>
      <c r="J33" s="17" t="s">
        <v>12</v>
      </c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</sheetData>
  <mergeCells count="26">
    <mergeCell ref="C19:K19"/>
    <mergeCell ref="D21:I21"/>
    <mergeCell ref="D20:K20"/>
    <mergeCell ref="D29:G29"/>
    <mergeCell ref="A22:A30"/>
    <mergeCell ref="D22:I22"/>
    <mergeCell ref="D23:I23"/>
    <mergeCell ref="D27:I27"/>
    <mergeCell ref="D25:I25"/>
    <mergeCell ref="D30:I30"/>
    <mergeCell ref="D28:G28"/>
    <mergeCell ref="D24:G24"/>
    <mergeCell ref="D26:I26"/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3:G13"/>
    <mergeCell ref="D14:G14"/>
    <mergeCell ref="D11:H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16" workbookViewId="0">
      <selection activeCell="B18" sqref="B1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9" t="s">
        <v>31</v>
      </c>
      <c r="M1" s="50"/>
      <c r="N1" s="50"/>
      <c r="O1" s="50"/>
    </row>
    <row r="2" spans="1:17">
      <c r="L2" s="50"/>
      <c r="M2" s="50"/>
      <c r="N2" s="50"/>
      <c r="O2" s="50"/>
    </row>
    <row r="3" spans="1:17">
      <c r="L3" s="50"/>
      <c r="M3" s="50"/>
      <c r="N3" s="50"/>
      <c r="O3" s="50"/>
    </row>
    <row r="4" spans="1:17">
      <c r="L4" s="50"/>
      <c r="M4" s="50"/>
      <c r="N4" s="50"/>
      <c r="O4" s="50"/>
    </row>
    <row r="5" spans="1:17" ht="7.5" customHeight="1">
      <c r="L5" s="50"/>
      <c r="M5" s="50"/>
      <c r="N5" s="50"/>
      <c r="O5" s="50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0"/>
      <c r="M6" s="50"/>
      <c r="N6" s="50"/>
      <c r="O6" s="50"/>
      <c r="P6" s="3"/>
      <c r="Q6" s="4"/>
    </row>
    <row r="7" spans="1:17">
      <c r="A7" s="6"/>
      <c r="C7" s="52" t="s">
        <v>13</v>
      </c>
      <c r="D7" s="52"/>
      <c r="E7" s="52"/>
      <c r="F7" s="52"/>
      <c r="G7" s="52"/>
      <c r="H7" s="52"/>
      <c r="I7" s="52"/>
      <c r="J7" s="52"/>
      <c r="K7" s="52"/>
      <c r="N7" s="17"/>
      <c r="O7" s="25" t="s">
        <v>41</v>
      </c>
      <c r="Q7" s="5"/>
    </row>
    <row r="8" spans="1:17" ht="15.75" thickBot="1">
      <c r="D8" s="62" t="s">
        <v>19</v>
      </c>
      <c r="E8" s="62"/>
      <c r="F8" s="62"/>
      <c r="G8" s="62"/>
      <c r="H8" s="62"/>
      <c r="I8" s="62"/>
      <c r="J8" s="62"/>
      <c r="K8" s="62"/>
    </row>
    <row r="9" spans="1:17" ht="29.25" thickBot="1">
      <c r="A9" s="24" t="s">
        <v>0</v>
      </c>
      <c r="B9" s="8" t="s">
        <v>1</v>
      </c>
      <c r="C9" s="8" t="s">
        <v>2</v>
      </c>
      <c r="D9" s="53" t="s">
        <v>3</v>
      </c>
      <c r="E9" s="54"/>
      <c r="F9" s="54"/>
      <c r="G9" s="54"/>
      <c r="H9" s="54"/>
      <c r="I9" s="5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6" t="s">
        <v>18</v>
      </c>
      <c r="B10" s="39" t="str">
        <f>'7-11 лет'!B10</f>
        <v>гор. блюда</v>
      </c>
      <c r="C10" s="13">
        <f>'7-11 лет'!C10</f>
        <v>7</v>
      </c>
      <c r="D10" s="56" t="str">
        <f>'7-11 лет'!D10</f>
        <v>Каша молочная пшенная жидкая</v>
      </c>
      <c r="E10" s="57"/>
      <c r="F10" s="57"/>
      <c r="G10" s="57"/>
      <c r="H10" s="57"/>
      <c r="I10" s="58"/>
      <c r="J10" s="40">
        <v>250</v>
      </c>
      <c r="K10" s="31">
        <v>19.309999999999999</v>
      </c>
      <c r="L10" s="34">
        <f>'7-11 лет'!L10</f>
        <v>245</v>
      </c>
      <c r="M10" s="34">
        <f>'7-11 лет'!M10</f>
        <v>7.3</v>
      </c>
      <c r="N10" s="34">
        <f>'7-11 лет'!N10</f>
        <v>9</v>
      </c>
      <c r="O10" s="34">
        <f>'7-11 лет'!O10</f>
        <v>33.700000000000003</v>
      </c>
    </row>
    <row r="11" spans="1:17">
      <c r="A11" s="47"/>
      <c r="B11" s="10" t="str">
        <f>'7-11 лет'!B11</f>
        <v>мучные изделия</v>
      </c>
      <c r="C11" s="15">
        <f>'7-11 лет'!C11</f>
        <v>1</v>
      </c>
      <c r="D11" s="65" t="str">
        <f>'7-11 лет'!D11</f>
        <v xml:space="preserve">Хлеб </v>
      </c>
      <c r="E11" s="66"/>
      <c r="F11" s="66"/>
      <c r="G11" s="66"/>
      <c r="H11" s="59"/>
      <c r="I11" s="41">
        <f>'7-11 лет'!I11</f>
        <v>0</v>
      </c>
      <c r="J11" s="15">
        <f>'7-11 лет'!J11</f>
        <v>30</v>
      </c>
      <c r="K11" s="15">
        <f>'7-11 лет'!K11</f>
        <v>2</v>
      </c>
      <c r="L11" s="15">
        <f>'7-11 лет'!L11</f>
        <v>58.5</v>
      </c>
      <c r="M11" s="15">
        <f>'7-11 лет'!M11</f>
        <v>2.46</v>
      </c>
      <c r="N11" s="15">
        <f>'7-11 лет'!N11</f>
        <v>0.42</v>
      </c>
      <c r="O11" s="15">
        <f>'7-11 лет'!O11</f>
        <v>0.39</v>
      </c>
    </row>
    <row r="12" spans="1:17">
      <c r="A12" s="47"/>
      <c r="B12" s="10" t="str">
        <f>'7-11 лет'!B12</f>
        <v>сыры полутвердые</v>
      </c>
      <c r="C12" s="15">
        <f>'7-11 лет'!C12</f>
        <v>2</v>
      </c>
      <c r="D12" s="59" t="str">
        <f>'7-11 лет'!D12</f>
        <v>Сыр</v>
      </c>
      <c r="E12" s="60"/>
      <c r="F12" s="60"/>
      <c r="G12" s="60"/>
      <c r="H12" s="60"/>
      <c r="I12" s="61"/>
      <c r="J12" s="26">
        <f>'7-11 лет'!J12</f>
        <v>15</v>
      </c>
      <c r="K12" s="28">
        <f>'7-11 лет'!K12</f>
        <v>4.88</v>
      </c>
      <c r="L12" s="35">
        <f>'7-11 лет'!L12</f>
        <v>54</v>
      </c>
      <c r="M12" s="35">
        <f>'7-11 лет'!M12</f>
        <v>3.48</v>
      </c>
      <c r="N12" s="35">
        <f>'7-11 лет'!N12</f>
        <v>4.42</v>
      </c>
      <c r="O12" s="35">
        <f>'7-11 лет'!O12</f>
        <v>0</v>
      </c>
    </row>
    <row r="13" spans="1:17">
      <c r="A13" s="47"/>
      <c r="B13" s="10" t="str">
        <f>'7-11 лет'!B13</f>
        <v>масло</v>
      </c>
      <c r="C13" s="15">
        <f>'7-11 лет'!C13</f>
        <v>3</v>
      </c>
      <c r="D13" s="65" t="str">
        <f>'7-11 лет'!D13</f>
        <v>Масло сливочное</v>
      </c>
      <c r="E13" s="66"/>
      <c r="F13" s="66"/>
      <c r="G13" s="66"/>
      <c r="H13" s="42">
        <f>'7-11 лет'!H13</f>
        <v>0</v>
      </c>
      <c r="I13" s="42">
        <f>'7-11 лет'!I13</f>
        <v>0</v>
      </c>
      <c r="J13" s="26">
        <f>'7-11 лет'!J13</f>
        <v>10</v>
      </c>
      <c r="K13" s="28">
        <f>'7-11 лет'!K13</f>
        <v>4.6500000000000004</v>
      </c>
      <c r="L13" s="35">
        <f>'7-11 лет'!L13</f>
        <v>74.67</v>
      </c>
      <c r="M13" s="35">
        <f>'7-11 лет'!M13</f>
        <v>7.0000000000000007E-2</v>
      </c>
      <c r="N13" s="35">
        <f>'7-11 лет'!N13</f>
        <v>8.27</v>
      </c>
      <c r="O13" s="35">
        <f>'7-11 лет'!O13</f>
        <v>7.0000000000000007E-2</v>
      </c>
    </row>
    <row r="14" spans="1:17">
      <c r="A14" s="47"/>
      <c r="B14" s="10" t="str">
        <f>'7-11 лет'!B14</f>
        <v>гор. напитки</v>
      </c>
      <c r="C14" s="15">
        <f>'7-11 лет'!C14</f>
        <v>26</v>
      </c>
      <c r="D14" s="65" t="str">
        <f>'7-11 лет'!D14</f>
        <v>Чай с сахаром</v>
      </c>
      <c r="E14" s="66"/>
      <c r="F14" s="66"/>
      <c r="G14" s="66"/>
      <c r="H14" s="42">
        <f>'7-11 лет'!H14</f>
        <v>0</v>
      </c>
      <c r="I14" s="42">
        <f>'7-11 лет'!I14</f>
        <v>0</v>
      </c>
      <c r="J14" s="26">
        <f>'7-11 лет'!J14</f>
        <v>200</v>
      </c>
      <c r="K14" s="28">
        <f>'7-11 лет'!K14</f>
        <v>3.34</v>
      </c>
      <c r="L14" s="35">
        <f>'7-11 лет'!L14</f>
        <v>35</v>
      </c>
      <c r="M14" s="35">
        <f>'7-11 лет'!M14</f>
        <v>0.1</v>
      </c>
      <c r="N14" s="35">
        <f>'7-11 лет'!N14</f>
        <v>0.02</v>
      </c>
      <c r="O14" s="35">
        <f>'7-11 лет'!O14</f>
        <v>9.9</v>
      </c>
    </row>
    <row r="15" spans="1:17">
      <c r="A15" s="47"/>
      <c r="B15" s="36" t="s">
        <v>30</v>
      </c>
      <c r="C15" s="15">
        <v>34</v>
      </c>
      <c r="D15" s="63" t="s">
        <v>29</v>
      </c>
      <c r="E15" s="64"/>
      <c r="F15" s="64"/>
      <c r="G15" s="64"/>
      <c r="J15" s="15">
        <v>180</v>
      </c>
      <c r="K15" s="18">
        <v>17.68</v>
      </c>
      <c r="L15" s="35">
        <v>44</v>
      </c>
      <c r="M15" s="35">
        <v>0.4</v>
      </c>
      <c r="N15" s="35">
        <v>0.4</v>
      </c>
      <c r="O15" s="35">
        <v>9.8000000000000007</v>
      </c>
    </row>
    <row r="16" spans="1:17" ht="15.75" thickBot="1">
      <c r="A16" s="47"/>
      <c r="B16" s="10" t="str">
        <f>'7-11 лет'!B16</f>
        <v>мучные изделия</v>
      </c>
      <c r="C16" s="26">
        <f>'7-11 лет'!C16</f>
        <v>454</v>
      </c>
      <c r="D16" s="44" t="str">
        <f>'7-11 лет'!D16</f>
        <v>Булочка</v>
      </c>
      <c r="E16" s="45"/>
      <c r="F16" s="45"/>
      <c r="G16" s="45"/>
      <c r="H16" s="27">
        <f>'7-11 лет'!H16</f>
        <v>0</v>
      </c>
      <c r="I16" s="27">
        <f>'7-11 лет'!I16</f>
        <v>0</v>
      </c>
      <c r="J16" s="26">
        <v>100</v>
      </c>
      <c r="K16" s="28">
        <v>18.14</v>
      </c>
      <c r="L16" s="35">
        <f>'7-11 лет'!L16</f>
        <v>162.53</v>
      </c>
      <c r="M16" s="35">
        <f>'7-11 лет'!M16</f>
        <v>7.72</v>
      </c>
      <c r="N16" s="35">
        <f>'7-11 лет'!N16</f>
        <v>10.17</v>
      </c>
      <c r="O16" s="35">
        <f>'7-11 лет'!O16</f>
        <v>6.24</v>
      </c>
    </row>
    <row r="17" spans="1:15" ht="15.75" thickBot="1">
      <c r="A17" s="48"/>
      <c r="B17" s="11"/>
      <c r="C17" s="11"/>
      <c r="D17" s="74" t="s">
        <v>14</v>
      </c>
      <c r="E17" s="51"/>
      <c r="F17" s="51"/>
      <c r="G17" s="51"/>
      <c r="H17" s="51"/>
      <c r="I17" s="75"/>
      <c r="J17" s="29"/>
      <c r="K17" s="32">
        <f>SUM(K10:K16)</f>
        <v>70</v>
      </c>
      <c r="L17" s="29"/>
      <c r="M17" s="29"/>
      <c r="N17" s="29"/>
      <c r="O17" s="30"/>
    </row>
    <row r="18" spans="1:15" ht="9.75" customHeight="1"/>
    <row r="19" spans="1:15">
      <c r="A19" s="17"/>
      <c r="B19" s="17"/>
      <c r="C19" s="52" t="s">
        <v>13</v>
      </c>
      <c r="D19" s="52"/>
      <c r="E19" s="52"/>
      <c r="F19" s="52"/>
      <c r="G19" s="52"/>
      <c r="H19" s="52"/>
      <c r="I19" s="52"/>
      <c r="J19" s="52"/>
      <c r="K19" s="52"/>
      <c r="L19" s="17"/>
      <c r="M19" s="17"/>
      <c r="N19" s="17"/>
      <c r="O19" s="25" t="s">
        <v>41</v>
      </c>
    </row>
    <row r="20" spans="1:15" ht="15.75" thickBot="1">
      <c r="A20" s="17"/>
      <c r="B20" s="17"/>
      <c r="C20" s="17"/>
      <c r="D20" s="62" t="s">
        <v>19</v>
      </c>
      <c r="E20" s="62"/>
      <c r="F20" s="62"/>
      <c r="G20" s="62"/>
      <c r="H20" s="62"/>
      <c r="I20" s="62"/>
      <c r="J20" s="62"/>
      <c r="K20" s="62"/>
      <c r="L20" s="17"/>
      <c r="M20" s="17"/>
      <c r="N20" s="17"/>
      <c r="O20" s="17"/>
    </row>
    <row r="21" spans="1:15" ht="30" thickBot="1">
      <c r="A21" s="23" t="s">
        <v>0</v>
      </c>
      <c r="B21" s="20" t="s">
        <v>1</v>
      </c>
      <c r="C21" s="20" t="s">
        <v>2</v>
      </c>
      <c r="D21" s="67" t="s">
        <v>3</v>
      </c>
      <c r="E21" s="68"/>
      <c r="F21" s="68"/>
      <c r="G21" s="68"/>
      <c r="H21" s="68"/>
      <c r="I21" s="69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6" t="s">
        <v>17</v>
      </c>
      <c r="B22" s="9" t="str">
        <f>'7-11 лет'!B22</f>
        <v>полуфабрикаты</v>
      </c>
      <c r="C22" s="12">
        <f>'7-11 лет'!C22</f>
        <v>4</v>
      </c>
      <c r="D22" s="76" t="str">
        <f>'7-11 лет'!D22</f>
        <v>Яйцо куриное отварное</v>
      </c>
      <c r="E22" s="77"/>
      <c r="F22" s="77"/>
      <c r="G22" s="77"/>
      <c r="H22" s="77"/>
      <c r="I22" s="78"/>
      <c r="J22" s="12">
        <f>'7-11 лет'!J22</f>
        <v>40</v>
      </c>
      <c r="K22" s="37">
        <f>'7-11 лет'!K22</f>
        <v>7.1</v>
      </c>
      <c r="L22" s="13">
        <f>'7-11 лет'!L22</f>
        <v>62.8</v>
      </c>
      <c r="M22" s="13">
        <f>'7-11 лет'!M22</f>
        <v>5.2</v>
      </c>
      <c r="N22" s="13">
        <f>'7-11 лет'!N22</f>
        <v>4.8</v>
      </c>
      <c r="O22" s="14">
        <f>'7-11 лет'!O22</f>
        <v>4</v>
      </c>
    </row>
    <row r="23" spans="1:15">
      <c r="A23" s="47"/>
      <c r="B23" s="9" t="str">
        <f>'7-11 лет'!B23</f>
        <v>гор. блюда</v>
      </c>
      <c r="C23" s="15">
        <f>'7-11 лет'!C23</f>
        <v>17</v>
      </c>
      <c r="D23" s="65" t="str">
        <f>'7-11 лет'!D23</f>
        <v>Суп рыбный из консервов</v>
      </c>
      <c r="E23" s="66"/>
      <c r="F23" s="66"/>
      <c r="G23" s="66"/>
      <c r="H23" s="66"/>
      <c r="I23" s="79"/>
      <c r="J23" s="15">
        <v>250</v>
      </c>
      <c r="K23" s="18">
        <v>17.5</v>
      </c>
      <c r="L23" s="15">
        <v>150.85</v>
      </c>
      <c r="M23" s="15">
        <f>'7-11 лет'!M23</f>
        <v>10.18</v>
      </c>
      <c r="N23" s="15">
        <f>'7-11 лет'!N23</f>
        <v>2.6</v>
      </c>
      <c r="O23" s="16">
        <f>'7-11 лет'!O23</f>
        <v>16.649999999999999</v>
      </c>
    </row>
    <row r="24" spans="1:15">
      <c r="A24" s="47"/>
      <c r="B24" s="10" t="str">
        <f>'7-11 лет'!B24</f>
        <v>масло</v>
      </c>
      <c r="C24" s="15">
        <f>'7-11 лет'!C24</f>
        <v>3</v>
      </c>
      <c r="D24" s="65" t="str">
        <f>'7-11 лет'!D24</f>
        <v>Масло сливочное</v>
      </c>
      <c r="E24" s="66"/>
      <c r="F24" s="66"/>
      <c r="G24" s="66"/>
      <c r="H24" s="43">
        <f>'7-11 лет'!H24</f>
        <v>0</v>
      </c>
      <c r="I24" s="43">
        <f>'7-11 лет'!I24</f>
        <v>0</v>
      </c>
      <c r="J24" s="26">
        <f>'7-11 лет'!J24</f>
        <v>10</v>
      </c>
      <c r="K24" s="28">
        <f>'7-11 лет'!K24</f>
        <v>4.6500000000000004</v>
      </c>
      <c r="L24" s="35">
        <f>'7-11 лет'!L24</f>
        <v>74.67</v>
      </c>
      <c r="M24" s="35">
        <f>'7-11 лет'!M24</f>
        <v>7.0000000000000007E-2</v>
      </c>
      <c r="N24" s="35">
        <f>'7-11 лет'!N24</f>
        <v>8.27</v>
      </c>
      <c r="O24" s="35">
        <f>'7-11 лет'!O24</f>
        <v>7.0000000000000007E-2</v>
      </c>
    </row>
    <row r="25" spans="1:15">
      <c r="A25" s="47"/>
      <c r="B25" s="10" t="str">
        <f>'7-11 лет'!B25</f>
        <v>хлеб</v>
      </c>
      <c r="C25" s="15">
        <f>'7-11 лет'!C25</f>
        <v>1</v>
      </c>
      <c r="D25" s="65" t="str">
        <f>'7-11 лет'!D25</f>
        <v>Хлеб</v>
      </c>
      <c r="E25" s="66"/>
      <c r="F25" s="66"/>
      <c r="G25" s="66"/>
      <c r="H25" s="66"/>
      <c r="I25" s="79"/>
      <c r="J25" s="15">
        <f>'7-11 лет'!J25</f>
        <v>30</v>
      </c>
      <c r="K25" s="18">
        <f>'7-11 лет'!K25</f>
        <v>2</v>
      </c>
      <c r="L25" s="15">
        <f>'7-11 лет'!L25</f>
        <v>58.5</v>
      </c>
      <c r="M25" s="15">
        <f>'7-11 лет'!M25</f>
        <v>2.46</v>
      </c>
      <c r="N25" s="15">
        <f>'7-11 лет'!N25</f>
        <v>0.42</v>
      </c>
      <c r="O25" s="16">
        <f>'7-11 лет'!O25</f>
        <v>0.39</v>
      </c>
    </row>
    <row r="26" spans="1:15">
      <c r="A26" s="47"/>
      <c r="B26" s="10" t="str">
        <f>'7-11 лет'!B26</f>
        <v>сыры полутвердые</v>
      </c>
      <c r="C26" s="15">
        <f>'7-11 лет'!C26</f>
        <v>2</v>
      </c>
      <c r="D26" s="65" t="str">
        <f>'7-11 лет'!D26</f>
        <v>Сыр</v>
      </c>
      <c r="E26" s="66"/>
      <c r="F26" s="66"/>
      <c r="G26" s="66"/>
      <c r="H26" s="66"/>
      <c r="I26" s="79"/>
      <c r="J26" s="15">
        <f>'7-11 лет'!J26</f>
        <v>15</v>
      </c>
      <c r="K26" s="18">
        <f>'7-11 лет'!K26</f>
        <v>4.88</v>
      </c>
      <c r="L26" s="15">
        <f>'7-11 лет'!L26</f>
        <v>54</v>
      </c>
      <c r="M26" s="15">
        <f>'7-11 лет'!M26</f>
        <v>3.48</v>
      </c>
      <c r="N26" s="15">
        <f>'7-11 лет'!N26</f>
        <v>4.42</v>
      </c>
      <c r="O26" s="16">
        <f>'7-11 лет'!O26</f>
        <v>0</v>
      </c>
    </row>
    <row r="27" spans="1:15">
      <c r="A27" s="47"/>
      <c r="B27" s="36" t="str">
        <f>'7-11 лет'!B27</f>
        <v>гор. напитки</v>
      </c>
      <c r="C27" s="15">
        <f>'7-11 лет'!C27</f>
        <v>28</v>
      </c>
      <c r="D27" s="63" t="str">
        <f>'7-11 лет'!D27</f>
        <v>Компот из с/фруктов</v>
      </c>
      <c r="E27" s="64"/>
      <c r="F27" s="64"/>
      <c r="G27" s="64"/>
      <c r="H27">
        <f>'7-11 лет'!H27</f>
        <v>0</v>
      </c>
      <c r="I27">
        <f>'7-11 лет'!I27</f>
        <v>0</v>
      </c>
      <c r="J27" s="15">
        <f>'7-11 лет'!J27</f>
        <v>200</v>
      </c>
      <c r="K27" s="18">
        <f>'7-11 лет'!K27</f>
        <v>9.7799999999999994</v>
      </c>
      <c r="L27" s="35">
        <f>'7-11 лет'!L27</f>
        <v>17.100000000000001</v>
      </c>
      <c r="M27" s="35">
        <f>'7-11 лет'!M27</f>
        <v>2.4</v>
      </c>
      <c r="N27" s="35">
        <f>'7-11 лет'!N27</f>
        <v>0.1</v>
      </c>
      <c r="O27" s="35">
        <f>'7-11 лет'!O27</f>
        <v>41.4</v>
      </c>
    </row>
    <row r="28" spans="1:15">
      <c r="A28" s="47"/>
      <c r="B28" s="10" t="str">
        <f t="shared" ref="B28:O28" si="0">B16</f>
        <v>мучные изделия</v>
      </c>
      <c r="C28" s="26">
        <f t="shared" si="0"/>
        <v>454</v>
      </c>
      <c r="D28" s="65" t="str">
        <f t="shared" si="0"/>
        <v>Булочка</v>
      </c>
      <c r="E28" s="66"/>
      <c r="F28" s="66"/>
      <c r="G28" s="66"/>
      <c r="H28" s="27">
        <f t="shared" si="0"/>
        <v>0</v>
      </c>
      <c r="I28" s="27">
        <f t="shared" si="0"/>
        <v>0</v>
      </c>
      <c r="J28" s="26">
        <f t="shared" si="0"/>
        <v>100</v>
      </c>
      <c r="K28" s="28">
        <f t="shared" si="0"/>
        <v>18.14</v>
      </c>
      <c r="L28" s="35">
        <f t="shared" si="0"/>
        <v>162.53</v>
      </c>
      <c r="M28" s="35">
        <f t="shared" si="0"/>
        <v>7.72</v>
      </c>
      <c r="N28" s="35">
        <f t="shared" si="0"/>
        <v>10.17</v>
      </c>
      <c r="O28" s="35">
        <f t="shared" si="0"/>
        <v>6.24</v>
      </c>
    </row>
    <row r="29" spans="1:15" ht="15.75" thickBot="1">
      <c r="A29" s="47"/>
      <c r="B29" s="36" t="str">
        <f>'7-11 лет'!B28</f>
        <v>фрукты</v>
      </c>
      <c r="C29" s="26">
        <f>'7-11 лет'!C28</f>
        <v>34</v>
      </c>
      <c r="D29" s="83" t="str">
        <f>'7-11 лет'!D28</f>
        <v>Яблоко</v>
      </c>
      <c r="E29" s="84"/>
      <c r="F29" s="84"/>
      <c r="G29" s="84"/>
      <c r="H29" s="27">
        <f>'7-11 лет'!H28</f>
        <v>0</v>
      </c>
      <c r="I29" s="27">
        <f>'7-11 лет'!I28</f>
        <v>0</v>
      </c>
      <c r="J29" s="26">
        <v>60</v>
      </c>
      <c r="K29" s="28">
        <v>5.95</v>
      </c>
      <c r="L29" s="26">
        <f>'7-11 лет'!L28</f>
        <v>44</v>
      </c>
      <c r="M29" s="26">
        <f>'7-11 лет'!M28</f>
        <v>0.4</v>
      </c>
      <c r="N29" s="26">
        <f>'7-11 лет'!N28</f>
        <v>0.4</v>
      </c>
      <c r="O29" s="26">
        <f>'7-11 лет'!O28</f>
        <v>9.8000000000000007</v>
      </c>
    </row>
    <row r="30" spans="1:15" ht="15.75" thickBot="1">
      <c r="A30" s="48"/>
      <c r="B30" s="11"/>
      <c r="C30" s="11"/>
      <c r="D30" s="80" t="s">
        <v>14</v>
      </c>
      <c r="E30" s="81"/>
      <c r="F30" s="81"/>
      <c r="G30" s="81"/>
      <c r="H30" s="81"/>
      <c r="I30" s="82"/>
      <c r="J30" s="21"/>
      <c r="K30" s="38">
        <v>70</v>
      </c>
      <c r="L30" s="21"/>
      <c r="M30" s="21"/>
      <c r="N30" s="21"/>
      <c r="O30" s="22"/>
    </row>
    <row r="31" spans="1:15" ht="7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9</v>
      </c>
      <c r="E32" s="17"/>
      <c r="F32" s="17"/>
      <c r="G32" s="17"/>
      <c r="H32" s="17"/>
      <c r="I32" s="17"/>
      <c r="J32" s="17" t="s">
        <v>11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 t="s">
        <v>10</v>
      </c>
      <c r="E33" s="17"/>
      <c r="F33" s="17"/>
      <c r="G33" s="17"/>
      <c r="H33" s="17"/>
      <c r="I33" s="17"/>
      <c r="J33" s="17" t="s">
        <v>12</v>
      </c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</sheetData>
  <mergeCells count="26">
    <mergeCell ref="D20:K20"/>
    <mergeCell ref="D17:I17"/>
    <mergeCell ref="C19:K19"/>
    <mergeCell ref="D21:I21"/>
    <mergeCell ref="A22:A30"/>
    <mergeCell ref="D22:I22"/>
    <mergeCell ref="D23:I23"/>
    <mergeCell ref="D25:I25"/>
    <mergeCell ref="D29:G29"/>
    <mergeCell ref="D30:I30"/>
    <mergeCell ref="D27:G27"/>
    <mergeCell ref="D26:I26"/>
    <mergeCell ref="D24:G24"/>
    <mergeCell ref="D28:G28"/>
    <mergeCell ref="L1:O6"/>
    <mergeCell ref="C7:K7"/>
    <mergeCell ref="D9:I9"/>
    <mergeCell ref="A10:A17"/>
    <mergeCell ref="D10:I10"/>
    <mergeCell ref="D12:I12"/>
    <mergeCell ref="D15:G15"/>
    <mergeCell ref="D8:K8"/>
    <mergeCell ref="D13:G13"/>
    <mergeCell ref="D14:G14"/>
    <mergeCell ref="D16:G16"/>
    <mergeCell ref="D11:H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2021-10-13T01:53:07Z</cp:lastPrinted>
  <dcterms:created xsi:type="dcterms:W3CDTF">2021-05-21T03:22:38Z</dcterms:created>
  <dcterms:modified xsi:type="dcterms:W3CDTF">2021-10-13T01:53:14Z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